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リピート率・失客率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color rgb="00666666"/>
      <sz val="9"/>
    </font>
    <font>
      <b val="1"/>
      <color rgb="000A6B3A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E8F7EE"/>
      </patternFill>
    </fill>
    <fill>
      <patternFill patternType="solid">
        <fgColor rgb="00FFF9E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pivotButton="0" quotePrefix="0" xfId="0"/>
    <xf numFmtId="0" fontId="0" fillId="0" borderId="1" pivotButton="0" quotePrefix="0" xfId="0"/>
    <xf numFmtId="3" fontId="0" fillId="3" borderId="1" pivotButton="0" quotePrefix="0" xfId="0"/>
    <xf numFmtId="0" fontId="0" fillId="0" borderId="1" applyAlignment="1" pivotButton="0" quotePrefix="0" xfId="0">
      <alignment vertical="top" wrapText="1"/>
    </xf>
    <xf numFmtId="0" fontId="4" fillId="0" borderId="1" pivotButton="0" quotePrefix="0" xfId="0"/>
    <xf numFmtId="164" fontId="4" fillId="2" borderId="1" pivotButton="0" quotePrefix="0" xfId="0"/>
    <xf numFmtId="3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9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44" customWidth="1" min="4" max="4"/>
  </cols>
  <sheetData>
    <row r="1">
      <c r="A1" s="1" t="inlineStr">
        <is>
          <t>リピート率・失客率 計算シート</t>
        </is>
      </c>
    </row>
    <row r="2" ht="42" customHeight="1">
      <c r="A2" s="2" t="inlineStr">
        <is>
          <t>黄色のセルに数字を入力してください。緑のセルが自動計算されます。指標の定義は店によってばらつくため、同じ計算方法で毎月測り続けることが大切です。</t>
        </is>
      </c>
    </row>
    <row r="5">
      <c r="A5" s="3" t="inlineStr">
        <is>
          <t>■ 入力：新規のお客様の定着</t>
        </is>
      </c>
      <c r="B5" s="4" t="n"/>
      <c r="C5" s="4" t="n"/>
      <c r="D5" s="4" t="n"/>
    </row>
    <row r="6" ht="26" customHeight="1">
      <c r="A6" s="4" t="inlineStr">
        <is>
          <t>集計期間（何か月分か）</t>
        </is>
      </c>
      <c r="B6" s="5" t="n"/>
      <c r="C6" s="4" t="inlineStr">
        <is>
          <t>か月</t>
        </is>
      </c>
      <c r="D6" s="6" t="inlineStr">
        <is>
          <t>例：3</t>
        </is>
      </c>
    </row>
    <row r="7" ht="26" customHeight="1">
      <c r="A7" s="4" t="inlineStr">
        <is>
          <t>新規のお客様の数</t>
        </is>
      </c>
      <c r="B7" s="5" t="n"/>
      <c r="C7" s="4" t="inlineStr">
        <is>
          <t>人</t>
        </is>
      </c>
      <c r="D7" s="6" t="inlineStr">
        <is>
          <t>期間中に初めて来店した実人数</t>
        </is>
      </c>
    </row>
    <row r="8" ht="26" customHeight="1">
      <c r="A8" s="4" t="inlineStr">
        <is>
          <t>うち2回目に来店した人数</t>
        </is>
      </c>
      <c r="B8" s="5" t="n"/>
      <c r="C8" s="4" t="inlineStr">
        <is>
          <t>人</t>
        </is>
      </c>
      <c r="D8" s="6" t="inlineStr"/>
    </row>
    <row r="9" ht="26" customHeight="1">
      <c r="A9" s="4" t="inlineStr">
        <is>
          <t>うち3回目に来店した人数</t>
        </is>
      </c>
      <c r="B9" s="5" t="n"/>
      <c r="C9" s="4" t="inlineStr">
        <is>
          <t>人</t>
        </is>
      </c>
      <c r="D9" s="6" t="inlineStr">
        <is>
          <t>定着の目安</t>
        </is>
      </c>
    </row>
    <row r="10">
      <c r="A10" s="3" t="inlineStr">
        <is>
          <t>■ 自動計算：新規の定着</t>
        </is>
      </c>
      <c r="B10" s="4" t="n"/>
      <c r="C10" s="4" t="n"/>
      <c r="D10" s="4" t="n"/>
    </row>
    <row r="11" ht="26" customHeight="1">
      <c r="A11" s="7" t="inlineStr">
        <is>
          <t>★新規リピート率（初回→2回目）</t>
        </is>
      </c>
      <c r="B11" s="8">
        <f>IF(B7=0,"",B8/B7*100)</f>
        <v/>
      </c>
      <c r="C11" s="4" t="inlineStr">
        <is>
          <t>%</t>
        </is>
      </c>
      <c r="D11" s="6" t="inlineStr">
        <is>
          <t>ここが最重要。20〜30%なら改善余地が大きい</t>
        </is>
      </c>
    </row>
    <row r="12" ht="26" customHeight="1">
      <c r="A12" s="7" t="inlineStr">
        <is>
          <t>3回目までの定着率</t>
        </is>
      </c>
      <c r="B12" s="8">
        <f>IF(B7=0,"",B9/B7*100)</f>
        <v/>
      </c>
      <c r="C12" s="4" t="inlineStr">
        <is>
          <t>%</t>
        </is>
      </c>
      <c r="D12" s="6" t="inlineStr">
        <is>
          <t>3回来ると定着しやすいと言われます</t>
        </is>
      </c>
    </row>
    <row r="13" ht="26" customHeight="1">
      <c r="A13" s="7" t="inlineStr">
        <is>
          <t>初回だけで離れた人数</t>
        </is>
      </c>
      <c r="B13" s="9">
        <f>B7-B8</f>
        <v/>
      </c>
      <c r="C13" s="4" t="inlineStr">
        <is>
          <t>人</t>
        </is>
      </c>
      <c r="D13" s="6" t="inlineStr">
        <is>
          <t>この人数を減らすことが利益に直結します</t>
        </is>
      </c>
    </row>
    <row r="15">
      <c r="A15" s="3" t="inlineStr">
        <is>
          <t>■ 入力：既存のお客様（失客の把握）</t>
        </is>
      </c>
      <c r="B15" s="4" t="n"/>
      <c r="C15" s="4" t="n"/>
      <c r="D15" s="4" t="n"/>
    </row>
    <row r="16" ht="26" customHeight="1">
      <c r="A16" s="4" t="inlineStr">
        <is>
          <t>昨年、来店があったお客様の総数</t>
        </is>
      </c>
      <c r="B16" s="5" t="n"/>
      <c r="C16" s="4" t="inlineStr">
        <is>
          <t>人</t>
        </is>
      </c>
      <c r="D16" s="6" t="inlineStr">
        <is>
          <t>延べ人数ではなく実人数</t>
        </is>
      </c>
    </row>
    <row r="17" ht="26" customHeight="1">
      <c r="A17" s="4" t="inlineStr">
        <is>
          <t>うち今年も来店があった人数</t>
        </is>
      </c>
      <c r="B17" s="5" t="n"/>
      <c r="C17" s="4" t="inlineStr">
        <is>
          <t>人</t>
        </is>
      </c>
      <c r="D17" s="6" t="inlineStr"/>
    </row>
    <row r="18" ht="26" customHeight="1">
      <c r="A18" s="4" t="inlineStr">
        <is>
          <t>失客とみなす期間</t>
        </is>
      </c>
      <c r="B18" s="5" t="n"/>
      <c r="C18" s="4" t="inlineStr">
        <is>
          <t>日</t>
        </is>
      </c>
      <c r="D18" s="6" t="inlineStr">
        <is>
          <t>前回来店から何日空いたら失客と考えるか。例：180</t>
        </is>
      </c>
    </row>
    <row r="19">
      <c r="A19" s="3" t="inlineStr">
        <is>
          <t>■ 自動計算：失客</t>
        </is>
      </c>
      <c r="B19" s="4" t="n"/>
      <c r="C19" s="4" t="n"/>
      <c r="D19" s="4" t="n"/>
    </row>
    <row r="20" ht="26" customHeight="1">
      <c r="A20" s="7" t="inlineStr">
        <is>
          <t>★失客率</t>
        </is>
      </c>
      <c r="B20" s="8">
        <f>IF(B16=0,"",(B16-B17)/B16*100)</f>
        <v/>
      </c>
      <c r="C20" s="4" t="inlineStr">
        <is>
          <t>%</t>
        </is>
      </c>
      <c r="D20" s="6" t="inlineStr">
        <is>
          <t>1年で何%のお客様が離れたか</t>
        </is>
      </c>
    </row>
    <row r="21" ht="26" customHeight="1">
      <c r="A21" s="7" t="inlineStr">
        <is>
          <t>離れたお客様の人数</t>
        </is>
      </c>
      <c r="B21" s="9">
        <f>B16-B17</f>
        <v/>
      </c>
      <c r="C21" s="4" t="inlineStr">
        <is>
          <t>人</t>
        </is>
      </c>
      <c r="D21" s="6" t="inlineStr">
        <is>
          <t>掘り起こしの対象人数</t>
        </is>
      </c>
    </row>
    <row r="23">
      <c r="A23" s="3" t="inlineStr">
        <is>
          <t>■ 入力：金額のインパクト</t>
        </is>
      </c>
      <c r="B23" s="4" t="n"/>
      <c r="C23" s="4" t="n"/>
      <c r="D23" s="4" t="n"/>
    </row>
    <row r="24" ht="26" customHeight="1">
      <c r="A24" s="4" t="inlineStr">
        <is>
          <t>平均客単価</t>
        </is>
      </c>
      <c r="B24" s="5" t="n"/>
      <c r="C24" s="4" t="inlineStr">
        <is>
          <t>円</t>
        </is>
      </c>
      <c r="D24" s="6" t="inlineStr"/>
    </row>
    <row r="25" ht="26" customHeight="1">
      <c r="A25" s="4" t="inlineStr">
        <is>
          <t>年間の平均来店回数</t>
        </is>
      </c>
      <c r="B25" s="5" t="n"/>
      <c r="C25" s="4" t="inlineStr">
        <is>
          <t>回</t>
        </is>
      </c>
      <c r="D25" s="6" t="inlineStr">
        <is>
          <t>例：4</t>
        </is>
      </c>
    </row>
    <row r="26">
      <c r="A26" s="3" t="inlineStr">
        <is>
          <t>■ 自動計算：失客による損失</t>
        </is>
      </c>
      <c r="B26" s="4" t="n"/>
      <c r="C26" s="4" t="n"/>
      <c r="D26" s="4" t="n"/>
    </row>
    <row r="27" ht="26" customHeight="1">
      <c r="A27" s="7" t="inlineStr">
        <is>
          <t>お客様1人の年間売上</t>
        </is>
      </c>
      <c r="B27" s="9">
        <f>B24*B25</f>
        <v/>
      </c>
      <c r="C27" s="4" t="inlineStr">
        <is>
          <t>円</t>
        </is>
      </c>
      <c r="D27" s="6" t="inlineStr">
        <is>
          <t>客単価 × 年間来店回数</t>
        </is>
      </c>
    </row>
    <row r="28" ht="26" customHeight="1">
      <c r="A28" s="7" t="inlineStr">
        <is>
          <t>★失客による年間の売上減</t>
        </is>
      </c>
      <c r="B28" s="9">
        <f>B21*B27</f>
        <v/>
      </c>
      <c r="C28" s="4" t="inlineStr">
        <is>
          <t>円</t>
        </is>
      </c>
      <c r="D28" s="6" t="inlineStr">
        <is>
          <t>離れた人数 × 1人あたり年間売上</t>
        </is>
      </c>
    </row>
    <row r="29" ht="26" customHeight="1">
      <c r="A29" s="7" t="inlineStr">
        <is>
          <t>失客を10%減らせた場合の増収</t>
        </is>
      </c>
      <c r="B29" s="9">
        <f>B21*0.1*B27</f>
        <v/>
      </c>
      <c r="C29" s="4" t="inlineStr">
        <is>
          <t>円</t>
        </is>
      </c>
      <c r="D29" s="6" t="inlineStr">
        <is>
          <t>全員を取り戻す必要はありません</t>
        </is>
      </c>
    </row>
  </sheetData>
  <mergeCells count="8">
    <mergeCell ref="A5:D5"/>
    <mergeCell ref="A19:D19"/>
    <mergeCell ref="A10:D10"/>
    <mergeCell ref="A26:D26"/>
    <mergeCell ref="A1:D1"/>
    <mergeCell ref="A15:D15"/>
    <mergeCell ref="A2:D2"/>
    <mergeCell ref="A23:D23"/>
  </mergeCells>
  <printOptions horizontalCentered="1"/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2026-08-03T04:21:21Z</dcterms:created>
  <dcterms:modified xmlns:dcterms="http://purl.org/dc/terms/" xmlns:xsi="http://www.w3.org/2001/XMLSchema-instance" xsi:type="dcterms:W3CDTF">2026-08-03T04:21:21Z</dcterms:modified>
</cp:coreProperties>
</file>