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実質コスト計算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Calibri"/>
      <family val="2"/>
      <color theme="1"/>
      <sz val="11"/>
      <scheme val="minor"/>
    </font>
    <font>
      <b val="1"/>
      <sz val="14"/>
    </font>
    <font>
      <color rgb="00666666"/>
      <sz val="9"/>
    </font>
    <font>
      <b val="1"/>
      <color rgb="000A6B3A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E8F7EE"/>
      </patternFill>
    </fill>
    <fill>
      <patternFill patternType="solid">
        <fgColor rgb="00FFF9E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pivotButton="0" quotePrefix="0" xfId="0"/>
    <xf numFmtId="0" fontId="0" fillId="0" borderId="1" pivotButton="0" quotePrefix="0" xfId="0"/>
    <xf numFmtId="3" fontId="0" fillId="3" borderId="1" pivotButton="0" quotePrefix="0" xfId="0"/>
    <xf numFmtId="0" fontId="0" fillId="0" borderId="1" applyAlignment="1" pivotButton="0" quotePrefix="0" xfId="0">
      <alignment vertical="top" wrapText="1"/>
    </xf>
    <xf numFmtId="0" fontId="4" fillId="0" borderId="1" pivotButton="0" quotePrefix="0" xfId="0"/>
    <xf numFmtId="3" fontId="4" fillId="2" borderId="1" pivotButton="0" quotePrefix="0" xfId="0"/>
    <xf numFmtId="164" fontId="4" fillId="2" borderId="1" pivotButton="0" quotePrefix="0" xfId="0"/>
    <xf numFmtId="0" fontId="3" fillId="2" borderId="0" pivotButton="0" quotePrefix="0" xfId="0"/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31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0" customWidth="1" min="3" max="3"/>
    <col width="44" customWidth="1" min="4" max="4"/>
  </cols>
  <sheetData>
    <row r="1">
      <c r="A1" s="1" t="inlineStr">
        <is>
          <t>新規1人あたり 実質コスト計算シート</t>
        </is>
      </c>
    </row>
    <row r="2" ht="42" customHeight="1">
      <c r="A2" s="2" t="inlineStr">
        <is>
          <t>黄色のセルに、直近3か月の実額を入力してください。緑のセルが自動で計算されます。掲載料だけでなく割引クーポンの原価まで含めた「本当のコスト」が出ます。</t>
        </is>
      </c>
    </row>
    <row r="5">
      <c r="A5" s="3" t="inlineStr">
        <is>
          <t>■ 入力：媒体へ支払った金額（直近3か月の合計）</t>
        </is>
      </c>
      <c r="B5" s="4" t="n"/>
      <c r="C5" s="4" t="n"/>
      <c r="D5" s="4" t="n"/>
    </row>
    <row r="6" ht="26" customHeight="1">
      <c r="A6" s="4" t="inlineStr">
        <is>
          <t>掲載料</t>
        </is>
      </c>
      <c r="B6" s="5" t="n"/>
      <c r="C6" s="4" t="inlineStr">
        <is>
          <t>円</t>
        </is>
      </c>
      <c r="D6" s="6" t="inlineStr">
        <is>
          <t>請求明細から3か月分の合計</t>
        </is>
      </c>
    </row>
    <row r="7" ht="26" customHeight="1">
      <c r="A7" s="4" t="inlineStr">
        <is>
          <t>送客手数料</t>
        </is>
      </c>
      <c r="B7" s="5" t="n"/>
      <c r="C7" s="4" t="inlineStr">
        <is>
          <t>円</t>
        </is>
      </c>
      <c r="D7" s="6" t="inlineStr">
        <is>
          <t>予約実績に応じた費用</t>
        </is>
      </c>
    </row>
    <row r="8" ht="26" customHeight="1">
      <c r="A8" s="4" t="inlineStr">
        <is>
          <t>オプション広告費</t>
        </is>
      </c>
      <c r="B8" s="5" t="n"/>
      <c r="C8" s="4" t="inlineStr">
        <is>
          <t>円</t>
        </is>
      </c>
      <c r="D8" s="6" t="inlineStr">
        <is>
          <t>特集・追加枠など</t>
        </is>
      </c>
    </row>
    <row r="9" ht="26" customHeight="1">
      <c r="A9" s="4" t="inlineStr">
        <is>
          <t>決済手数料・ポイント負担</t>
        </is>
      </c>
      <c r="B9" s="5" t="n"/>
      <c r="C9" s="4" t="inlineStr">
        <is>
          <t>円</t>
        </is>
      </c>
      <c r="D9" s="6" t="inlineStr">
        <is>
          <t>入金明細で確認（請求書だけでは分かりません）</t>
        </is>
      </c>
    </row>
    <row r="10">
      <c r="A10" s="3" t="inlineStr">
        <is>
          <t>■ 入力：割引クーポンの原価</t>
        </is>
      </c>
      <c r="B10" s="4" t="n"/>
      <c r="C10" s="4" t="n"/>
      <c r="D10" s="4" t="n"/>
    </row>
    <row r="11" ht="26" customHeight="1">
      <c r="A11" s="4" t="inlineStr">
        <is>
          <t>3か月の新規来店数</t>
        </is>
      </c>
      <c r="B11" s="5" t="n"/>
      <c r="C11" s="4" t="inlineStr">
        <is>
          <t>人</t>
        </is>
      </c>
      <c r="D11" s="6" t="inlineStr">
        <is>
          <t>※予約数ではなく実際に来店した人数。再来のお客様は含めない</t>
        </is>
      </c>
    </row>
    <row r="12" ht="26" customHeight="1">
      <c r="A12" s="4" t="inlineStr">
        <is>
          <t>新規1人あたりの平均割引額</t>
        </is>
      </c>
      <c r="B12" s="5" t="n"/>
      <c r="C12" s="4" t="inlineStr">
        <is>
          <t>円</t>
        </is>
      </c>
      <c r="D12" s="6" t="inlineStr">
        <is>
          <t>通常価格 − 初回価格</t>
        </is>
      </c>
    </row>
    <row r="13">
      <c r="A13" s="3" t="inlineStr">
        <is>
          <t>■ 自動計算</t>
        </is>
      </c>
      <c r="B13" s="4" t="n"/>
      <c r="C13" s="4" t="n"/>
      <c r="D13" s="4" t="n"/>
    </row>
    <row r="14" ht="26" customHeight="1">
      <c r="A14" s="7" t="inlineStr">
        <is>
          <t>割引の原価 合計</t>
        </is>
      </c>
      <c r="B14" s="8">
        <f>B11*B12</f>
        <v/>
      </c>
      <c r="C14" s="4" t="inlineStr">
        <is>
          <t>円</t>
        </is>
      </c>
      <c r="D14" s="6" t="inlineStr">
        <is>
          <t>新規来店数 × 平均割引額</t>
        </is>
      </c>
    </row>
    <row r="15" ht="26" customHeight="1">
      <c r="A15" s="7" t="inlineStr">
        <is>
          <t>新規獲得にかけた費用 総額</t>
        </is>
      </c>
      <c r="B15" s="8">
        <f>B6+B7+B8+B9+B14</f>
        <v/>
      </c>
      <c r="C15" s="4" t="inlineStr">
        <is>
          <t>円</t>
        </is>
      </c>
      <c r="D15" s="6" t="inlineStr">
        <is>
          <t>媒体への支払い ＋ 割引原価</t>
        </is>
      </c>
    </row>
    <row r="16" ht="26" customHeight="1">
      <c r="A16" s="7" t="inlineStr">
        <is>
          <t>★新規1人あたりの実質コスト</t>
        </is>
      </c>
      <c r="B16" s="8">
        <f>IF(B11=0,"",B15/B11)</f>
        <v/>
      </c>
      <c r="C16" s="4" t="inlineStr">
        <is>
          <t>円</t>
        </is>
      </c>
      <c r="D16" s="6" t="inlineStr">
        <is>
          <t>この金額をかけて1人に来ていただいています</t>
        </is>
      </c>
    </row>
    <row r="18">
      <c r="A18" s="3" t="inlineStr">
        <is>
          <t>■ 入力：回収できているかの判定</t>
        </is>
      </c>
      <c r="B18" s="4" t="n"/>
      <c r="C18" s="4" t="n"/>
      <c r="D18" s="4" t="n"/>
    </row>
    <row r="19" ht="26" customHeight="1">
      <c r="A19" s="4" t="inlineStr">
        <is>
          <t>2回目以降の通常客単価</t>
        </is>
      </c>
      <c r="B19" s="5" t="n"/>
      <c r="C19" s="4" t="inlineStr">
        <is>
          <t>円</t>
        </is>
      </c>
      <c r="D19" s="6" t="inlineStr">
        <is>
          <t>割引なしの価格</t>
        </is>
      </c>
    </row>
    <row r="20" ht="26" customHeight="1">
      <c r="A20" s="4" t="inlineStr">
        <is>
          <t>粗利率</t>
        </is>
      </c>
      <c r="B20" s="5" t="n"/>
      <c r="C20" s="4" t="inlineStr">
        <is>
          <t>%</t>
        </is>
      </c>
      <c r="D20" s="6" t="inlineStr">
        <is>
          <t>材料費などを除いた割合。例：70</t>
        </is>
      </c>
    </row>
    <row r="21" ht="26" customHeight="1">
      <c r="A21" s="4" t="inlineStr">
        <is>
          <t>新規の再来店率</t>
        </is>
      </c>
      <c r="B21" s="5" t="n"/>
      <c r="C21" s="4" t="inlineStr">
        <is>
          <t>%</t>
        </is>
      </c>
      <c r="D21" s="6" t="inlineStr">
        <is>
          <t>初回のお客様が2回目に来る割合。例：25</t>
        </is>
      </c>
    </row>
    <row r="22">
      <c r="A22" s="3" t="inlineStr">
        <is>
          <t>■ 自動計算：回収の判定</t>
        </is>
      </c>
      <c r="B22" s="4" t="n"/>
      <c r="C22" s="4" t="n"/>
      <c r="D22" s="4" t="n"/>
    </row>
    <row r="23" ht="26" customHeight="1">
      <c r="A23" s="7" t="inlineStr">
        <is>
          <t>1回の来店で得られる粗利</t>
        </is>
      </c>
      <c r="B23" s="8">
        <f>B19*B20/100</f>
        <v/>
      </c>
      <c r="C23" s="4" t="inlineStr">
        <is>
          <t>円</t>
        </is>
      </c>
      <c r="D23" s="6" t="inlineStr">
        <is>
          <t>客単価 × 粗利率</t>
        </is>
      </c>
    </row>
    <row r="24" ht="26" customHeight="1">
      <c r="A24" s="7" t="inlineStr">
        <is>
          <t>★回収に必要な来店回数</t>
        </is>
      </c>
      <c r="B24" s="9">
        <f>IF(B23=0,"",B16/B23)</f>
        <v/>
      </c>
      <c r="C24" s="4" t="inlineStr">
        <is>
          <t>回</t>
        </is>
      </c>
      <c r="D24" s="6" t="inlineStr">
        <is>
          <t>初回のあと、あと何回来ていただければ元が取れるか</t>
        </is>
      </c>
    </row>
    <row r="25" ht="26" customHeight="1">
      <c r="A25" s="7" t="inlineStr">
        <is>
          <t>2回目に来るお客様の人数</t>
        </is>
      </c>
      <c r="B25" s="8">
        <f>B11*B21/100</f>
        <v/>
      </c>
      <c r="C25" s="4" t="inlineStr">
        <is>
          <t>人</t>
        </is>
      </c>
      <c r="D25" s="6" t="inlineStr">
        <is>
          <t>新規来店数 × 再来店率</t>
        </is>
      </c>
    </row>
    <row r="26" ht="26" customHeight="1">
      <c r="A26" s="7" t="inlineStr">
        <is>
          <t>初回だけで終わるお客様の人数</t>
        </is>
      </c>
      <c r="B26" s="8">
        <f>B11-B25</f>
        <v/>
      </c>
      <c r="C26" s="4" t="inlineStr">
        <is>
          <t>人</t>
        </is>
      </c>
      <c r="D26" s="6" t="inlineStr">
        <is>
          <t>この人数分が赤字のまま残っています</t>
        </is>
      </c>
    </row>
    <row r="28">
      <c r="A28" s="10" t="inlineStr">
        <is>
          <t>判定の目安</t>
        </is>
      </c>
    </row>
    <row r="29">
      <c r="A29" s="11" t="inlineStr">
        <is>
          <t>・実際の平均来店回数が「回収に必要な来店回数」を上回っていれば、採算が取れています。</t>
        </is>
      </c>
    </row>
    <row r="30">
      <c r="A30" s="11" t="inlineStr">
        <is>
          <t>・下回っている場合、掲載料の交渉より先に、再来店率の改善に取り組むほうが効果があります。</t>
        </is>
      </c>
    </row>
    <row r="31">
      <c r="A31" s="11" t="inlineStr">
        <is>
          <t>・再来店率（黄色のセル）を10ポイント上げて再計算してみてください。収支の変わり方が分かります。</t>
        </is>
      </c>
    </row>
  </sheetData>
  <mergeCells count="11">
    <mergeCell ref="A13:D13"/>
    <mergeCell ref="A5:D5"/>
    <mergeCell ref="A29:D29"/>
    <mergeCell ref="A10:D10"/>
    <mergeCell ref="A22:D22"/>
    <mergeCell ref="A1:D1"/>
    <mergeCell ref="A31:D31"/>
    <mergeCell ref="A28:D28"/>
    <mergeCell ref="A2:D2"/>
    <mergeCell ref="A18:D18"/>
    <mergeCell ref="A30:D30"/>
  </mergeCells>
  <printOptions horizontalCentered="1"/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2026-08-03T04:21:21Z</dcterms:created>
  <dcterms:modified xmlns:dcterms="http://purl.org/dc/terms/" xmlns:xsi="http://www.w3.org/2001/XMLSchema-instance" xsi:type="dcterms:W3CDTF">2026-08-03T04:21:21Z</dcterms:modified>
</cp:coreProperties>
</file>